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D:\SLBC\SLBC DECEMBER 2021\SLBC DECEMBER 2021\SLBC DECEMBER 2021 BOOKLET\"/>
    </mc:Choice>
  </mc:AlternateContent>
  <xr:revisionPtr revIDLastSave="0" documentId="13_ncr:1_{06EA3718-6ABF-44CC-8BCB-8BF4056937D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3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3" l="1"/>
  <c r="L10" i="3"/>
  <c r="L12" i="3"/>
  <c r="L13" i="3"/>
  <c r="L14" i="3"/>
  <c r="L17" i="3"/>
  <c r="L18" i="3"/>
  <c r="L20" i="3"/>
  <c r="L24" i="3"/>
  <c r="L26" i="3"/>
  <c r="L28" i="3"/>
  <c r="D29" i="3"/>
  <c r="E29" i="3"/>
  <c r="F29" i="3"/>
  <c r="G29" i="3"/>
  <c r="H29" i="3"/>
  <c r="I29" i="3"/>
  <c r="J29" i="3"/>
  <c r="K29" i="3"/>
  <c r="L29" i="3"/>
  <c r="C10" i="3"/>
  <c r="C12" i="3"/>
  <c r="C16" i="3"/>
  <c r="C29" i="3" s="1"/>
  <c r="C18" i="3"/>
</calcChain>
</file>

<file path=xl/sharedStrings.xml><?xml version="1.0" encoding="utf-8"?>
<sst xmlns="http://schemas.openxmlformats.org/spreadsheetml/2006/main" count="43" uniqueCount="37">
  <si>
    <t>Sl No.</t>
  </si>
  <si>
    <t>Total</t>
  </si>
  <si>
    <t xml:space="preserve">(Amount in Rs.Lakhs) </t>
  </si>
  <si>
    <t>DistrictName</t>
  </si>
  <si>
    <t>Target</t>
  </si>
  <si>
    <t xml:space="preserve">NRLM O/S </t>
  </si>
  <si>
    <t>NRLM Irregular A/C</t>
  </si>
  <si>
    <t xml:space="preserve">NRLM NPA </t>
  </si>
  <si>
    <t>NO.</t>
  </si>
  <si>
    <t>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</si>
  <si>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</si>
  <si>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</si>
  <si>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</si>
  <si>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</si>
  <si>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</si>
  <si>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</si>
  <si>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</si>
  <si>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</si>
  <si>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</si>
  <si>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</si>
  <si>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</si>
  <si>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</si>
  <si>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</si>
  <si>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</si>
  <si>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</si>
  <si>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</si>
  <si>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</si>
  <si>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</si>
  <si>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</si>
  <si>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</si>
  <si>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</si>
  <si>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</si>
  <si>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</si>
  <si>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Grand</t>
  </si>
  <si>
    <t>NRLM NPA Amt. %</t>
  </si>
  <si>
    <t>District wise progress under NRLM report of Arunachal Pradesh during the FY 2021-2022 &amp; O/S as on date 31-12-2021</t>
  </si>
  <si>
    <t>Sanctioned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</si>
</sst>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</cellStyleXfs>
  <cellXfs count="36">
    <xf numFmtId="0" fontId="0" fillId="0" borderId="0" xfId="0"/>
    <xf numFmtId="0" fontId="0" fillId="2" borderId="5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2" fontId="0" fillId="0" borderId="1" xfId="0" applyNumberFormat="1" applyFont="1" applyBorder="1" applyAlignment="1">
      <alignment horizontal="right" wrapText="1"/>
    </xf>
    <xf numFmtId="0" fontId="0" fillId="0" borderId="1" xfId="0" applyFont="1" applyBorder="1" applyAlignment="1">
      <alignment horizontal="right" wrapText="1"/>
    </xf>
    <xf numFmtId="0" fontId="0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0" fillId="0" borderId="2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2" fontId="0" fillId="0" borderId="4" xfId="0" applyNumberFormat="1" applyFont="1" applyBorder="1" applyAlignment="1">
      <alignment horizontal="right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right" wrapText="1"/>
    </xf>
    <xf numFmtId="0" fontId="0" fillId="0" borderId="5" xfId="0" applyBorder="1" applyAlignment="1">
      <alignment horizontal="right" wrapText="1"/>
    </xf>
    <xf numFmtId="0" fontId="1" fillId="0" borderId="5" xfId="0" applyFont="1" applyBorder="1" applyAlignment="1">
      <alignment horizontal="right" wrapText="1"/>
    </xf>
    <xf numFmtId="2" fontId="0" fillId="2" borderId="4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right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/>
    <xf numFmtId="0" fontId="0" fillId="0" borderId="5" xfId="0" applyBorder="1" applyAlignment="1">
      <alignment horizontal="right" wrapText="1"/>
    </xf>
    <xf numFmtId="2" fontId="1" fillId="2" borderId="1" xfId="0" applyNumberFormat="1" applyFont="1" applyFill="1" applyBorder="1" applyAlignment="1">
      <alignment vertical="center"/>
    </xf>
    <xf numFmtId="2" fontId="1" fillId="2" borderId="4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87D93-47FC-4F47-A4AE-ABA2722727FD}">
  <dimension ref="A1:L29"/>
  <sheetViews>
    <sheetView tabSelected="1" topLeftCell="A5" workbookViewId="0">
      <selection sqref="A1:L29"/>
    </sheetView>
  </sheetViews>
  <sheetFormatPr defaultRowHeight="14.4" x14ac:dyDescent="0.3"/>
  <cols>
    <col min="1" max="1" width="6.44140625" customWidth="1"/>
    <col min="2" max="2" width="20.88671875" bestFit="1" customWidth="1"/>
    <col min="3" max="3" width="7.44140625" customWidth="1"/>
    <col min="4" max="4" width="6.109375" customWidth="1"/>
    <col min="5" max="5" width="7" customWidth="1"/>
    <col min="6" max="6" width="4.6640625" customWidth="1"/>
    <col min="7" max="7" width="7.5546875" customWidth="1"/>
    <col min="8" max="8" width="6.6640625" customWidth="1"/>
    <col min="9" max="9" width="9.109375"/>
    <col min="10" max="10" width="5.77734375" customWidth="1"/>
    <col min="11" max="11" width="7.6640625" customWidth="1"/>
  </cols>
  <sheetData>
    <row r="1" spans="1:12" s="18" customFormat="1" ht="28.8" customHeight="1" x14ac:dyDescent="0.3">
      <c r="A1" s="35">
        <v>55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ht="34.200000000000003" customHeight="1" x14ac:dyDescent="0.3">
      <c r="A2" s="25" t="s">
        <v>35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7"/>
    </row>
    <row r="3" spans="1:12" ht="14.4" customHeight="1" x14ac:dyDescent="0.3">
      <c r="A3" s="28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30"/>
    </row>
    <row r="4" spans="1:12" ht="45.6" customHeight="1" x14ac:dyDescent="0.3">
      <c r="A4" s="31" t="s">
        <v>0</v>
      </c>
      <c r="B4" s="31" t="s">
        <v>3</v>
      </c>
      <c r="C4" s="32" t="s">
        <v>4</v>
      </c>
      <c r="D4" s="33" t="s">
        <v>36</v>
      </c>
      <c r="E4" s="34"/>
      <c r="F4" s="23" t="s">
        <v>5</v>
      </c>
      <c r="G4" s="23"/>
      <c r="H4" s="22" t="s">
        <v>6</v>
      </c>
      <c r="I4" s="22"/>
      <c r="J4" s="23" t="s">
        <v>7</v>
      </c>
      <c r="K4" s="23"/>
      <c r="L4" s="24" t="s">
        <v>34</v>
      </c>
    </row>
    <row r="5" spans="1:12" x14ac:dyDescent="0.3">
      <c r="A5" s="31"/>
      <c r="B5" s="31"/>
      <c r="C5" s="32"/>
      <c r="D5" s="11" t="s">
        <v>8</v>
      </c>
      <c r="E5" s="10" t="s">
        <v>9</v>
      </c>
      <c r="F5" s="11" t="s">
        <v>8</v>
      </c>
      <c r="G5" s="10" t="s">
        <v>9</v>
      </c>
      <c r="H5" s="11" t="s">
        <v>8</v>
      </c>
      <c r="I5" s="10" t="s">
        <v>9</v>
      </c>
      <c r="J5" s="11" t="s">
        <v>8</v>
      </c>
      <c r="K5" s="10" t="s">
        <v>9</v>
      </c>
      <c r="L5" s="24"/>
    </row>
    <row r="6" spans="1:12" x14ac:dyDescent="0.3">
      <c r="A6" s="8">
        <v>1</v>
      </c>
      <c r="B6" s="8" t="s">
        <v>10</v>
      </c>
      <c r="C6" s="1">
        <v>2</v>
      </c>
      <c r="D6" s="12">
        <v>0</v>
      </c>
      <c r="E6" s="9">
        <v>0</v>
      </c>
      <c r="F6" s="12">
        <v>0</v>
      </c>
      <c r="G6" s="9">
        <v>0</v>
      </c>
      <c r="H6" s="12">
        <v>0</v>
      </c>
      <c r="I6" s="9">
        <v>0</v>
      </c>
      <c r="J6" s="12">
        <v>0</v>
      </c>
      <c r="K6" s="9">
        <v>0</v>
      </c>
      <c r="L6" s="15">
        <v>0</v>
      </c>
    </row>
    <row r="7" spans="1:12" x14ac:dyDescent="0.3">
      <c r="A7" s="13">
        <v>2</v>
      </c>
      <c r="B7" s="13" t="s">
        <v>11</v>
      </c>
      <c r="C7" s="1">
        <v>0</v>
      </c>
      <c r="D7" s="4">
        <v>0</v>
      </c>
      <c r="E7" s="3">
        <v>0</v>
      </c>
      <c r="F7" s="4">
        <v>0</v>
      </c>
      <c r="G7" s="3">
        <v>0</v>
      </c>
      <c r="H7" s="4">
        <v>0</v>
      </c>
      <c r="I7" s="3">
        <v>0</v>
      </c>
      <c r="J7" s="4">
        <v>0</v>
      </c>
      <c r="K7" s="3">
        <v>0</v>
      </c>
      <c r="L7" s="15">
        <v>0</v>
      </c>
    </row>
    <row r="8" spans="1:12" x14ac:dyDescent="0.3">
      <c r="A8" s="13">
        <v>3</v>
      </c>
      <c r="B8" s="13" t="s">
        <v>12</v>
      </c>
      <c r="C8" s="1">
        <v>2</v>
      </c>
      <c r="D8" s="4">
        <v>0</v>
      </c>
      <c r="E8" s="3">
        <v>0</v>
      </c>
      <c r="F8" s="4">
        <v>0</v>
      </c>
      <c r="G8" s="3">
        <v>0</v>
      </c>
      <c r="H8" s="4">
        <v>0</v>
      </c>
      <c r="I8" s="3">
        <v>0</v>
      </c>
      <c r="J8" s="4">
        <v>0</v>
      </c>
      <c r="K8" s="3">
        <v>0</v>
      </c>
      <c r="L8" s="15">
        <v>0</v>
      </c>
    </row>
    <row r="9" spans="1:12" x14ac:dyDescent="0.3">
      <c r="A9" s="8">
        <v>4</v>
      </c>
      <c r="B9" s="13" t="s">
        <v>13</v>
      </c>
      <c r="C9" s="1">
        <v>132</v>
      </c>
      <c r="D9" s="4">
        <v>0</v>
      </c>
      <c r="E9" s="3">
        <v>0</v>
      </c>
      <c r="F9" s="4">
        <v>1</v>
      </c>
      <c r="G9" s="3">
        <v>0.02</v>
      </c>
      <c r="H9" s="4">
        <v>0</v>
      </c>
      <c r="I9" s="3">
        <v>0</v>
      </c>
      <c r="J9" s="4">
        <v>0</v>
      </c>
      <c r="K9" s="3">
        <v>0</v>
      </c>
      <c r="L9" s="15">
        <f t="shared" ref="L9:L29" si="0">K9/G9*100</f>
        <v>0</v>
      </c>
    </row>
    <row r="10" spans="1:12" x14ac:dyDescent="0.3">
      <c r="A10" s="19">
        <v>5</v>
      </c>
      <c r="B10" s="13" t="s">
        <v>14</v>
      </c>
      <c r="C10" s="1">
        <f>65+90+18</f>
        <v>173</v>
      </c>
      <c r="D10" s="4">
        <v>14</v>
      </c>
      <c r="E10" s="3">
        <v>14</v>
      </c>
      <c r="F10" s="4">
        <v>80</v>
      </c>
      <c r="G10" s="3">
        <v>109.37</v>
      </c>
      <c r="H10" s="4">
        <v>38</v>
      </c>
      <c r="I10" s="3">
        <v>43.46</v>
      </c>
      <c r="J10" s="4">
        <v>24</v>
      </c>
      <c r="K10" s="3">
        <v>11.45</v>
      </c>
      <c r="L10" s="15">
        <f t="shared" si="0"/>
        <v>10.469050013714911</v>
      </c>
    </row>
    <row r="11" spans="1:12" x14ac:dyDescent="0.3">
      <c r="A11" s="19">
        <v>6</v>
      </c>
      <c r="B11" s="13" t="s">
        <v>15</v>
      </c>
      <c r="C11" s="1">
        <v>20</v>
      </c>
      <c r="D11" s="4">
        <v>0</v>
      </c>
      <c r="E11" s="3">
        <v>0</v>
      </c>
      <c r="F11" s="4">
        <v>0</v>
      </c>
      <c r="G11" s="3">
        <v>0</v>
      </c>
      <c r="H11" s="4">
        <v>0</v>
      </c>
      <c r="I11" s="3">
        <v>0</v>
      </c>
      <c r="J11" s="4">
        <v>0</v>
      </c>
      <c r="K11" s="3">
        <v>0</v>
      </c>
      <c r="L11" s="15">
        <v>0</v>
      </c>
    </row>
    <row r="12" spans="1:12" x14ac:dyDescent="0.3">
      <c r="A12" s="8">
        <v>7</v>
      </c>
      <c r="B12" s="13" t="s">
        <v>16</v>
      </c>
      <c r="C12" s="1">
        <f>5+57</f>
        <v>62</v>
      </c>
      <c r="D12" s="4">
        <v>11</v>
      </c>
      <c r="E12" s="3">
        <v>10.27</v>
      </c>
      <c r="F12" s="4">
        <v>81</v>
      </c>
      <c r="G12" s="3">
        <v>32.21</v>
      </c>
      <c r="H12" s="4">
        <v>2</v>
      </c>
      <c r="I12" s="3">
        <v>0.05</v>
      </c>
      <c r="J12" s="4">
        <v>0</v>
      </c>
      <c r="K12" s="3">
        <v>0</v>
      </c>
      <c r="L12" s="15">
        <f t="shared" si="0"/>
        <v>0</v>
      </c>
    </row>
    <row r="13" spans="1:12" x14ac:dyDescent="0.3">
      <c r="A13" s="19">
        <v>8</v>
      </c>
      <c r="B13" s="13" t="s">
        <v>17</v>
      </c>
      <c r="C13" s="1">
        <v>7</v>
      </c>
      <c r="D13" s="4">
        <v>0</v>
      </c>
      <c r="E13" s="3">
        <v>0</v>
      </c>
      <c r="F13" s="4">
        <v>1</v>
      </c>
      <c r="G13" s="3">
        <v>6.5</v>
      </c>
      <c r="H13" s="4">
        <v>1</v>
      </c>
      <c r="I13" s="3">
        <v>0.39</v>
      </c>
      <c r="J13" s="4">
        <v>0</v>
      </c>
      <c r="K13" s="3">
        <v>0</v>
      </c>
      <c r="L13" s="15">
        <f t="shared" si="0"/>
        <v>0</v>
      </c>
    </row>
    <row r="14" spans="1:12" x14ac:dyDescent="0.3">
      <c r="A14" s="19">
        <v>9</v>
      </c>
      <c r="B14" s="13" t="s">
        <v>18</v>
      </c>
      <c r="C14" s="1">
        <v>29</v>
      </c>
      <c r="D14" s="4">
        <v>27</v>
      </c>
      <c r="E14" s="3">
        <v>32.85</v>
      </c>
      <c r="F14" s="4">
        <v>37</v>
      </c>
      <c r="G14" s="3">
        <v>30.05</v>
      </c>
      <c r="H14" s="4">
        <v>2</v>
      </c>
      <c r="I14" s="3">
        <v>1.66</v>
      </c>
      <c r="J14" s="4">
        <v>0</v>
      </c>
      <c r="K14" s="3">
        <v>0</v>
      </c>
      <c r="L14" s="15">
        <f t="shared" si="0"/>
        <v>0</v>
      </c>
    </row>
    <row r="15" spans="1:12" x14ac:dyDescent="0.3">
      <c r="A15" s="8">
        <v>10</v>
      </c>
      <c r="B15" s="13" t="s">
        <v>19</v>
      </c>
      <c r="C15" s="1">
        <v>0</v>
      </c>
      <c r="D15" s="4">
        <v>0</v>
      </c>
      <c r="E15" s="3">
        <v>0</v>
      </c>
      <c r="F15" s="4">
        <v>0</v>
      </c>
      <c r="G15" s="3">
        <v>0</v>
      </c>
      <c r="H15" s="4">
        <v>0</v>
      </c>
      <c r="I15" s="3">
        <v>0</v>
      </c>
      <c r="J15" s="4">
        <v>0</v>
      </c>
      <c r="K15" s="3">
        <v>0</v>
      </c>
      <c r="L15" s="15">
        <v>0</v>
      </c>
    </row>
    <row r="16" spans="1:12" x14ac:dyDescent="0.3">
      <c r="A16" s="19">
        <v>11</v>
      </c>
      <c r="B16" s="13" t="s">
        <v>20</v>
      </c>
      <c r="C16" s="1">
        <f>38+15+51</f>
        <v>104</v>
      </c>
      <c r="D16" s="4">
        <v>26</v>
      </c>
      <c r="E16" s="3">
        <v>24.4</v>
      </c>
      <c r="F16" s="4">
        <v>0</v>
      </c>
      <c r="G16" s="3">
        <v>0</v>
      </c>
      <c r="H16" s="4">
        <v>0</v>
      </c>
      <c r="I16" s="3">
        <v>0</v>
      </c>
      <c r="J16" s="4">
        <v>0</v>
      </c>
      <c r="K16" s="3">
        <v>0</v>
      </c>
      <c r="L16" s="15">
        <v>0</v>
      </c>
    </row>
    <row r="17" spans="1:12" x14ac:dyDescent="0.3">
      <c r="A17" s="19">
        <v>12</v>
      </c>
      <c r="B17" s="13" t="s">
        <v>21</v>
      </c>
      <c r="C17" s="1">
        <v>173</v>
      </c>
      <c r="D17" s="4">
        <v>107</v>
      </c>
      <c r="E17" s="3">
        <v>111.3</v>
      </c>
      <c r="F17" s="4">
        <v>1</v>
      </c>
      <c r="G17" s="3">
        <v>0.88</v>
      </c>
      <c r="H17" s="4">
        <v>0</v>
      </c>
      <c r="I17" s="3">
        <v>0</v>
      </c>
      <c r="J17" s="4">
        <v>0</v>
      </c>
      <c r="K17" s="3">
        <v>0</v>
      </c>
      <c r="L17" s="15">
        <f t="shared" si="0"/>
        <v>0</v>
      </c>
    </row>
    <row r="18" spans="1:12" x14ac:dyDescent="0.3">
      <c r="A18" s="8">
        <v>13</v>
      </c>
      <c r="B18" s="13" t="s">
        <v>22</v>
      </c>
      <c r="C18" s="2">
        <f>5+10+66+20+45</f>
        <v>146</v>
      </c>
      <c r="D18" s="4">
        <v>48</v>
      </c>
      <c r="E18" s="3">
        <v>52</v>
      </c>
      <c r="F18" s="4">
        <v>5</v>
      </c>
      <c r="G18" s="3">
        <v>7.98</v>
      </c>
      <c r="H18" s="4">
        <v>3</v>
      </c>
      <c r="I18" s="3">
        <v>0.04</v>
      </c>
      <c r="J18" s="4">
        <v>0</v>
      </c>
      <c r="K18" s="3">
        <v>0</v>
      </c>
      <c r="L18" s="15">
        <f t="shared" si="0"/>
        <v>0</v>
      </c>
    </row>
    <row r="19" spans="1:12" x14ac:dyDescent="0.3">
      <c r="A19" s="19">
        <v>14</v>
      </c>
      <c r="B19" s="13" t="s">
        <v>23</v>
      </c>
      <c r="C19" s="1">
        <v>11</v>
      </c>
      <c r="D19" s="4">
        <v>0</v>
      </c>
      <c r="E19" s="3">
        <v>0</v>
      </c>
      <c r="F19" s="4">
        <v>0</v>
      </c>
      <c r="G19" s="3">
        <v>0</v>
      </c>
      <c r="H19" s="4">
        <v>0</v>
      </c>
      <c r="I19" s="3">
        <v>0</v>
      </c>
      <c r="J19" s="4">
        <v>0</v>
      </c>
      <c r="K19" s="3">
        <v>0</v>
      </c>
      <c r="L19" s="15">
        <v>0</v>
      </c>
    </row>
    <row r="20" spans="1:12" x14ac:dyDescent="0.3">
      <c r="A20" s="19">
        <v>15</v>
      </c>
      <c r="B20" s="13" t="s">
        <v>24</v>
      </c>
      <c r="C20" s="1">
        <v>125</v>
      </c>
      <c r="D20" s="4">
        <v>79</v>
      </c>
      <c r="E20" s="3">
        <v>87.87</v>
      </c>
      <c r="F20" s="4">
        <v>292</v>
      </c>
      <c r="G20" s="3">
        <v>294.94</v>
      </c>
      <c r="H20" s="4">
        <v>104</v>
      </c>
      <c r="I20" s="3">
        <v>133.5</v>
      </c>
      <c r="J20" s="4">
        <v>76</v>
      </c>
      <c r="K20" s="3">
        <v>86.1</v>
      </c>
      <c r="L20" s="15">
        <f t="shared" si="0"/>
        <v>29.192378110802196</v>
      </c>
    </row>
    <row r="21" spans="1:12" x14ac:dyDescent="0.3">
      <c r="A21" s="8">
        <v>16</v>
      </c>
      <c r="B21" s="13" t="s">
        <v>25</v>
      </c>
      <c r="C21" s="1">
        <v>4</v>
      </c>
      <c r="D21" s="4">
        <v>0</v>
      </c>
      <c r="E21" s="3">
        <v>0</v>
      </c>
      <c r="F21" s="4">
        <v>0</v>
      </c>
      <c r="G21" s="3">
        <v>0</v>
      </c>
      <c r="H21" s="4">
        <v>0</v>
      </c>
      <c r="I21" s="3">
        <v>0</v>
      </c>
      <c r="J21" s="4">
        <v>0</v>
      </c>
      <c r="K21" s="3">
        <v>0</v>
      </c>
      <c r="L21" s="15">
        <v>0</v>
      </c>
    </row>
    <row r="22" spans="1:12" x14ac:dyDescent="0.3">
      <c r="A22" s="19">
        <v>17</v>
      </c>
      <c r="B22" s="13" t="s">
        <v>26</v>
      </c>
      <c r="C22" s="1">
        <v>96</v>
      </c>
      <c r="D22" s="4">
        <v>14</v>
      </c>
      <c r="E22" s="3">
        <v>12.5</v>
      </c>
      <c r="F22" s="4">
        <v>0</v>
      </c>
      <c r="G22" s="3">
        <v>0</v>
      </c>
      <c r="H22" s="4">
        <v>0</v>
      </c>
      <c r="I22" s="3">
        <v>0</v>
      </c>
      <c r="J22" s="4">
        <v>0</v>
      </c>
      <c r="K22" s="3">
        <v>0</v>
      </c>
      <c r="L22" s="15">
        <v>0</v>
      </c>
    </row>
    <row r="23" spans="1:12" x14ac:dyDescent="0.3">
      <c r="A23" s="19">
        <v>18</v>
      </c>
      <c r="B23" s="13" t="s">
        <v>27</v>
      </c>
      <c r="C23" s="1">
        <v>15</v>
      </c>
      <c r="D23" s="4">
        <v>0</v>
      </c>
      <c r="E23" s="3">
        <v>0</v>
      </c>
      <c r="F23" s="4">
        <v>0</v>
      </c>
      <c r="G23" s="3">
        <v>0</v>
      </c>
      <c r="H23" s="4">
        <v>0</v>
      </c>
      <c r="I23" s="3">
        <v>0</v>
      </c>
      <c r="J23" s="4">
        <v>0</v>
      </c>
      <c r="K23" s="3">
        <v>0</v>
      </c>
      <c r="L23" s="15">
        <v>0</v>
      </c>
    </row>
    <row r="24" spans="1:12" x14ac:dyDescent="0.3">
      <c r="A24" s="8">
        <v>19</v>
      </c>
      <c r="B24" s="13" t="s">
        <v>28</v>
      </c>
      <c r="C24" s="1">
        <v>0</v>
      </c>
      <c r="D24" s="4">
        <v>1</v>
      </c>
      <c r="E24" s="3">
        <v>0.01</v>
      </c>
      <c r="F24" s="4">
        <v>1</v>
      </c>
      <c r="G24" s="3">
        <v>0.94</v>
      </c>
      <c r="H24" s="4">
        <v>0</v>
      </c>
      <c r="I24" s="3">
        <v>0</v>
      </c>
      <c r="J24" s="4">
        <v>0</v>
      </c>
      <c r="K24" s="3">
        <v>0</v>
      </c>
      <c r="L24" s="15">
        <f t="shared" si="0"/>
        <v>0</v>
      </c>
    </row>
    <row r="25" spans="1:12" x14ac:dyDescent="0.3">
      <c r="A25" s="19">
        <v>20</v>
      </c>
      <c r="B25" s="13" t="s">
        <v>29</v>
      </c>
      <c r="C25" s="1">
        <v>71</v>
      </c>
      <c r="D25" s="4">
        <v>4</v>
      </c>
      <c r="E25" s="3">
        <v>4</v>
      </c>
      <c r="F25" s="4">
        <v>0</v>
      </c>
      <c r="G25" s="3">
        <v>0</v>
      </c>
      <c r="H25" s="4">
        <v>0</v>
      </c>
      <c r="I25" s="3">
        <v>0</v>
      </c>
      <c r="J25" s="4">
        <v>0</v>
      </c>
      <c r="K25" s="3">
        <v>0</v>
      </c>
      <c r="L25" s="15">
        <v>0</v>
      </c>
    </row>
    <row r="26" spans="1:12" x14ac:dyDescent="0.3">
      <c r="A26" s="19">
        <v>21</v>
      </c>
      <c r="B26" s="13" t="s">
        <v>30</v>
      </c>
      <c r="C26" s="1">
        <v>71</v>
      </c>
      <c r="D26" s="4">
        <v>37</v>
      </c>
      <c r="E26" s="3">
        <v>34.1</v>
      </c>
      <c r="F26" s="4">
        <v>1</v>
      </c>
      <c r="G26" s="3">
        <v>0.61</v>
      </c>
      <c r="H26" s="4">
        <v>1</v>
      </c>
      <c r="I26" s="3">
        <v>0.61</v>
      </c>
      <c r="J26" s="4">
        <v>1</v>
      </c>
      <c r="K26" s="3">
        <v>0.61</v>
      </c>
      <c r="L26" s="15">
        <f t="shared" si="0"/>
        <v>100</v>
      </c>
    </row>
    <row r="27" spans="1:12" x14ac:dyDescent="0.3">
      <c r="A27" s="8">
        <v>22</v>
      </c>
      <c r="B27" s="7" t="s">
        <v>31</v>
      </c>
      <c r="C27" s="1">
        <v>36</v>
      </c>
      <c r="D27" s="4">
        <v>0</v>
      </c>
      <c r="E27" s="3">
        <v>0</v>
      </c>
      <c r="F27" s="4">
        <v>0</v>
      </c>
      <c r="G27" s="3">
        <v>0</v>
      </c>
      <c r="H27" s="4">
        <v>0</v>
      </c>
      <c r="I27" s="3">
        <v>0</v>
      </c>
      <c r="J27" s="4">
        <v>0</v>
      </c>
      <c r="K27" s="3">
        <v>0</v>
      </c>
      <c r="L27" s="15">
        <v>0</v>
      </c>
    </row>
    <row r="28" spans="1:12" x14ac:dyDescent="0.3">
      <c r="A28" s="19">
        <v>23</v>
      </c>
      <c r="B28" s="7" t="s">
        <v>32</v>
      </c>
      <c r="C28" s="1">
        <v>153</v>
      </c>
      <c r="D28" s="5">
        <v>103</v>
      </c>
      <c r="E28" s="5">
        <v>97.9</v>
      </c>
      <c r="F28" s="5">
        <v>30</v>
      </c>
      <c r="G28" s="5">
        <v>69.45</v>
      </c>
      <c r="H28" s="5">
        <v>28</v>
      </c>
      <c r="I28" s="5">
        <v>15.46</v>
      </c>
      <c r="J28" s="5">
        <v>11</v>
      </c>
      <c r="K28" s="5">
        <v>11.45</v>
      </c>
      <c r="L28" s="15">
        <f t="shared" si="0"/>
        <v>16.486681065514759</v>
      </c>
    </row>
    <row r="29" spans="1:12" x14ac:dyDescent="0.3">
      <c r="A29" s="14" t="s">
        <v>33</v>
      </c>
      <c r="B29" s="16" t="s">
        <v>1</v>
      </c>
      <c r="C29" s="17">
        <f t="shared" ref="C29" si="1">SUM(C6:C28)</f>
        <v>1432</v>
      </c>
      <c r="D29" s="6">
        <f t="shared" ref="D29:K29" si="2">SUM(D6:D28)</f>
        <v>471</v>
      </c>
      <c r="E29" s="20">
        <f t="shared" si="2"/>
        <v>481.20000000000005</v>
      </c>
      <c r="F29" s="6">
        <f t="shared" si="2"/>
        <v>530</v>
      </c>
      <c r="G29" s="20">
        <f t="shared" si="2"/>
        <v>552.95000000000005</v>
      </c>
      <c r="H29" s="6">
        <f t="shared" si="2"/>
        <v>179</v>
      </c>
      <c r="I29" s="20">
        <f t="shared" si="2"/>
        <v>195.17000000000002</v>
      </c>
      <c r="J29" s="6">
        <f t="shared" si="2"/>
        <v>112</v>
      </c>
      <c r="K29" s="20">
        <f t="shared" si="2"/>
        <v>109.61</v>
      </c>
      <c r="L29" s="21">
        <f t="shared" si="0"/>
        <v>19.822768785604485</v>
      </c>
    </row>
  </sheetData>
  <mergeCells count="11">
    <mergeCell ref="A1:L1"/>
    <mergeCell ref="H4:I4"/>
    <mergeCell ref="J4:K4"/>
    <mergeCell ref="L4:L5"/>
    <mergeCell ref="A2:L2"/>
    <mergeCell ref="A3:L3"/>
    <mergeCell ref="A4:A5"/>
    <mergeCell ref="B4:B5"/>
    <mergeCell ref="C4:C5"/>
    <mergeCell ref="D4:E4"/>
    <mergeCell ref="F4:G4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Lead Bank</cp:lastModifiedBy>
  <cp:lastPrinted>2022-02-26T06:43:52Z</cp:lastPrinted>
  <dcterms:created xsi:type="dcterms:W3CDTF">2020-09-16T02:37:10Z</dcterms:created>
  <dcterms:modified xsi:type="dcterms:W3CDTF">2022-02-26T06:43:53Z</dcterms:modified>
</cp:coreProperties>
</file>